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\OneDrive\Documents\obec Tesárske Mlyňany\oplotenie športového areálu\"/>
    </mc:Choice>
  </mc:AlternateContent>
  <xr:revisionPtr revIDLastSave="0" documentId="8_{54D5B456-7DD9-401A-BB62-7CE79528C990}" xr6:coauthVersionLast="45" xr6:coauthVersionMax="45" xr10:uidLastSave="{00000000-0000-0000-0000-000000000000}"/>
  <bookViews>
    <workbookView xWindow="-28920" yWindow="-120" windowWidth="29040" windowHeight="15840" xr2:uid="{84A617BB-A0F2-4C31-AAC8-B625CAB56BC1}"/>
  </bookViews>
  <sheets>
    <sheet name="Hárok1" sheetId="1" r:id="rId1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7" i="1"/>
  <c r="G18" i="1"/>
  <c r="G19" i="1"/>
  <c r="G20" i="1"/>
  <c r="G21" i="1"/>
  <c r="G23" i="1"/>
  <c r="G25" i="1"/>
  <c r="G27" i="1"/>
  <c r="G28" i="1"/>
  <c r="G29" i="1"/>
  <c r="G30" i="1"/>
  <c r="G31" i="1"/>
  <c r="G32" i="1"/>
  <c r="G33" i="1"/>
  <c r="G34" i="1"/>
  <c r="G36" i="1"/>
  <c r="G38" i="1"/>
  <c r="G39" i="1"/>
  <c r="G40" i="1"/>
  <c r="G41" i="1"/>
  <c r="G42" i="1"/>
  <c r="G6" i="1"/>
  <c r="F7" i="1"/>
  <c r="F8" i="1"/>
  <c r="F9" i="1"/>
  <c r="F10" i="1"/>
  <c r="F11" i="1"/>
  <c r="F12" i="1"/>
  <c r="F13" i="1"/>
  <c r="F14" i="1"/>
  <c r="F15" i="1"/>
  <c r="F17" i="1"/>
  <c r="F18" i="1"/>
  <c r="F19" i="1"/>
  <c r="F20" i="1"/>
  <c r="F21" i="1"/>
  <c r="F23" i="1"/>
  <c r="F25" i="1"/>
  <c r="F27" i="1"/>
  <c r="F28" i="1"/>
  <c r="F29" i="1"/>
  <c r="F30" i="1"/>
  <c r="F31" i="1"/>
  <c r="F32" i="1"/>
  <c r="F33" i="1"/>
  <c r="F34" i="1"/>
  <c r="F36" i="1"/>
  <c r="F38" i="1"/>
  <c r="F39" i="1"/>
  <c r="F40" i="1"/>
  <c r="F41" i="1"/>
  <c r="F42" i="1"/>
  <c r="F43" i="1"/>
  <c r="F44" i="1" s="1"/>
  <c r="F6" i="1"/>
  <c r="G43" i="1" l="1"/>
  <c r="G44" i="1" s="1"/>
</calcChain>
</file>

<file path=xl/sharedStrings.xml><?xml version="1.0" encoding="utf-8"?>
<sst xmlns="http://schemas.openxmlformats.org/spreadsheetml/2006/main" count="89" uniqueCount="66">
  <si>
    <t>Názov projektu: Výmena oplotenia športového areálu</t>
  </si>
  <si>
    <t>Typ výdavku</t>
  </si>
  <si>
    <t>Jednotka</t>
  </si>
  <si>
    <t>Počet    jednotiek</t>
  </si>
  <si>
    <t>3.</t>
  </si>
  <si>
    <t xml:space="preserve">Zvislé a kompletné konštrukcie </t>
  </si>
  <si>
    <t> Zemné práce</t>
  </si>
  <si>
    <t> Zakladanie</t>
  </si>
  <si>
    <t> Zvislé a kompletné konštrukcie</t>
  </si>
  <si>
    <t> Komunikácie</t>
  </si>
  <si>
    <t> Ostatné konštrukcie a práce-búranie</t>
  </si>
  <si>
    <t> Presun hmôt HSV</t>
  </si>
  <si>
    <t> Doplnkové kovové konštrukcie</t>
  </si>
  <si>
    <t>číslo položky</t>
  </si>
  <si>
    <t>1.</t>
  </si>
  <si>
    <t>2.</t>
  </si>
  <si>
    <t>4.</t>
  </si>
  <si>
    <t>5.</t>
  </si>
  <si>
    <t>7.</t>
  </si>
  <si>
    <t>8.</t>
  </si>
  <si>
    <t xml:space="preserve">Murovanie nosných stien s rozmermi 50x20x25 a betónovou výplňou </t>
  </si>
  <si>
    <t>m2</t>
  </si>
  <si>
    <t>Cena v EUR bez DPH</t>
  </si>
  <si>
    <t>Plotová tvárnica</t>
  </si>
  <si>
    <t xml:space="preserve">Pilier pre oplotenie z tvárnic  20x40 cm s betónovou výplňou </t>
  </si>
  <si>
    <t xml:space="preserve">Plotová tvárnica 40x20x20 cm </t>
  </si>
  <si>
    <t xml:space="preserve">Krycie platne na oplotenie z tvárnic </t>
  </si>
  <si>
    <t xml:space="preserve">Plotová krycia strieška </t>
  </si>
  <si>
    <t xml:space="preserve">Krycia platňa pilierová pre oplotenie z tvárnic </t>
  </si>
  <si>
    <t xml:space="preserve">Plotová pilierová krycia platňa, strieška s rozmermi 46x26x5,5 cm </t>
  </si>
  <si>
    <t xml:space="preserve">Osadzovanie oceľového stĺpika o výške 2 m do zabetónovaných dier </t>
  </si>
  <si>
    <t xml:space="preserve">Stĺpik , d 3,8 cm, výška 1,5 m, výška pletiva 1 m, poplastovaný s PVC čiapkou, pre pletivo v rolkách </t>
  </si>
  <si>
    <t xml:space="preserve">Príplatok k cene za lepivosť pri hĺbení rýh </t>
  </si>
  <si>
    <t xml:space="preserve">Odstránenie starého a osadenie nového oplotenia: Výkop ryhy o šírke 60 cm </t>
  </si>
  <si>
    <t xml:space="preserve">Betón základových pásov, železový (bez výstuže), tr. C 20/25 </t>
  </si>
  <si>
    <t>Výstuž základových pásov z ocele</t>
  </si>
  <si>
    <t xml:space="preserve">Výstuž pre nosné murivo s betónovou výplňou z ocele </t>
  </si>
  <si>
    <t>6.</t>
  </si>
  <si>
    <t xml:space="preserve">vyplnenie podkladu oplotenia podkladovým betónom o hrúbke 1,5 cm </t>
  </si>
  <si>
    <t xml:space="preserve">Búranie základov a otvorov plochy z muriva </t>
  </si>
  <si>
    <t xml:space="preserve">Búranie nadzákladového muriva a vybúranie otvorov </t>
  </si>
  <si>
    <t xml:space="preserve">Demontáž prefabrikovanej betónovej plotovej dosky a stĺpikov </t>
  </si>
  <si>
    <t xml:space="preserve">Odvoz sutiny a vybúraných hmôt na skládku do 1 km </t>
  </si>
  <si>
    <t xml:space="preserve">Odvoz sutiny a vybúraných hmôt na skládku za každý ďalší 1 km </t>
  </si>
  <si>
    <t xml:space="preserve">Vnútrostavenisková doprava sutiny a vybúraných hmôt do 10 m </t>
  </si>
  <si>
    <t xml:space="preserve">Poplatok za skladovanie materiálu </t>
  </si>
  <si>
    <t xml:space="preserve">Prenájom kontajneru na odpad </t>
  </si>
  <si>
    <t xml:space="preserve">Presun hmôt pre obj.8152, 8153,8159 zvislá nosná konštr.z tehiel ,tvárnic, blokov výšky do 10 m </t>
  </si>
  <si>
    <t xml:space="preserve">Montáž oplotenia strojového pletiva, s výškou do 1,6 m </t>
  </si>
  <si>
    <t xml:space="preserve">Pletivo poplastované zvárané štvorhranné </t>
  </si>
  <si>
    <t xml:space="preserve">Montáž napínacieho drôtu </t>
  </si>
  <si>
    <t xml:space="preserve">Napínací pozinkovaný drôt </t>
  </si>
  <si>
    <t xml:space="preserve">Pozinkovaný napinák pre napínanie pletiva s napínacím drôtom </t>
  </si>
  <si>
    <t xml:space="preserve">Presun hmôt pre kovové stavebné doplnkové konštrukcie v objektoch výšky do 6 m </t>
  </si>
  <si>
    <t>SPOLU</t>
  </si>
  <si>
    <t>8.1.</t>
  </si>
  <si>
    <t>m</t>
  </si>
  <si>
    <t>Cena                      za jednotku v € bez DPH</t>
  </si>
  <si>
    <t>Cena v EUR s DPH</t>
  </si>
  <si>
    <t>Výkaz výmer</t>
  </si>
  <si>
    <t>ks</t>
  </si>
  <si>
    <r>
      <t>m</t>
    </r>
    <r>
      <rPr>
        <sz val="10"/>
        <color theme="1"/>
        <rFont val="Calibri"/>
        <family val="2"/>
        <charset val="238"/>
      </rPr>
      <t>³</t>
    </r>
  </si>
  <si>
    <t>m³</t>
  </si>
  <si>
    <t>t</t>
  </si>
  <si>
    <t>ls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</si>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</sst>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right" vertical="center" wrapText="1"/>
    </xf>
    <xf numFmtId="0" fontId="0" fillId="0" borderId="7" xfId="0" applyBorder="1"/>
    <xf numFmtId="16" fontId="2" fillId="0" borderId="7" xfId="0" applyNumberFormat="1" applyFont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right" vertical="center" wrapText="1"/>
    </xf>
    <xf numFmtId="4" fontId="2" fillId="0" borderId="7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0" fillId="0" borderId="7" xfId="0" applyNumberForma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3DD27-8389-456A-A0EC-E8AEC36A84F7}">
  <dimension ref="A1:G44"/>
  <sheetViews>
    <sheetView tabSelected="1" workbookViewId="0">
      <selection activeCell="G37" sqref="G37"/>
    </sheetView>
  </sheetViews>
  <sheetFormatPr defaultRowHeight="14.4" x14ac:dyDescent="0.3"/>
  <cols>
    <col min="2" max="2" width="41.77734375" customWidth="1"/>
    <col min="3" max="3" width="10" customWidth="1"/>
    <col min="6" max="6" width="10.33203125" customWidth="1"/>
  </cols>
  <sheetData>
    <row r="1" spans="1:7" x14ac:dyDescent="0.3">
      <c r="A1" s="1" t="s">
        <v>59</v>
      </c>
      <c r="B1" s="2"/>
      <c r="C1" s="2"/>
      <c r="D1" s="2"/>
      <c r="E1" s="2"/>
      <c r="F1" s="3"/>
    </row>
    <row r="2" spans="1:7" ht="15" thickBot="1" x14ac:dyDescent="0.35">
      <c r="A2" s="4"/>
      <c r="B2" s="5"/>
      <c r="C2" s="5"/>
      <c r="D2" s="5"/>
      <c r="E2" s="5"/>
      <c r="F2" s="6"/>
    </row>
    <row r="3" spans="1:7" x14ac:dyDescent="0.3">
      <c r="A3" s="22" t="s">
        <v>0</v>
      </c>
      <c r="B3" s="23"/>
      <c r="C3" s="23"/>
      <c r="D3" s="23"/>
      <c r="E3" s="23"/>
      <c r="F3" s="24"/>
    </row>
    <row r="4" spans="1:7" ht="66" x14ac:dyDescent="0.3">
      <c r="A4" s="7" t="s">
        <v>13</v>
      </c>
      <c r="B4" s="8" t="s">
        <v>1</v>
      </c>
      <c r="C4" s="8" t="s">
        <v>2</v>
      </c>
      <c r="D4" s="8" t="s">
        <v>57</v>
      </c>
      <c r="E4" s="8" t="s">
        <v>3</v>
      </c>
      <c r="F4" s="8" t="s">
        <v>22</v>
      </c>
      <c r="G4" s="9" t="s">
        <v>58</v>
      </c>
    </row>
    <row r="5" spans="1:7" x14ac:dyDescent="0.3">
      <c r="A5" s="10" t="s">
        <v>14</v>
      </c>
      <c r="B5" s="11" t="s">
        <v>5</v>
      </c>
      <c r="C5" s="19"/>
      <c r="D5" s="12"/>
      <c r="E5" s="7"/>
      <c r="F5" s="12"/>
      <c r="G5" s="13"/>
    </row>
    <row r="6" spans="1:7" ht="26.4" x14ac:dyDescent="0.3">
      <c r="A6" s="14">
        <v>43831</v>
      </c>
      <c r="B6" s="7" t="s">
        <v>20</v>
      </c>
      <c r="C6" s="19" t="s">
        <v>21</v>
      </c>
      <c r="D6" s="12"/>
      <c r="E6" s="18">
        <v>185.75</v>
      </c>
      <c r="F6" s="20">
        <f>D6*E6</f>
        <v>0</v>
      </c>
      <c r="G6" s="21">
        <f>F6*1.2</f>
        <v>0</v>
      </c>
    </row>
    <row r="7" spans="1:7" x14ac:dyDescent="0.3">
      <c r="A7" s="14">
        <v>43862</v>
      </c>
      <c r="B7" s="7" t="s">
        <v>23</v>
      </c>
      <c r="C7" s="19" t="s">
        <v>21</v>
      </c>
      <c r="D7" s="12"/>
      <c r="E7" s="18">
        <v>187.61</v>
      </c>
      <c r="F7" s="20">
        <f t="shared" ref="F7:F43" si="0">D7*E7</f>
        <v>0</v>
      </c>
      <c r="G7" s="21">
        <f t="shared" ref="G7:G44" si="1">F7*1.2</f>
        <v>0</v>
      </c>
    </row>
    <row r="8" spans="1:7" ht="26.4" x14ac:dyDescent="0.3">
      <c r="A8" s="14">
        <v>43891</v>
      </c>
      <c r="B8" s="7" t="s">
        <v>24</v>
      </c>
      <c r="C8" s="19" t="s">
        <v>56</v>
      </c>
      <c r="D8" s="12"/>
      <c r="E8" s="18">
        <v>40</v>
      </c>
      <c r="F8" s="20">
        <f t="shared" si="0"/>
        <v>0</v>
      </c>
      <c r="G8" s="21">
        <f t="shared" si="1"/>
        <v>0</v>
      </c>
    </row>
    <row r="9" spans="1:7" x14ac:dyDescent="0.3">
      <c r="A9" s="14">
        <v>43922</v>
      </c>
      <c r="B9" s="7" t="s">
        <v>25</v>
      </c>
      <c r="C9" s="19" t="s">
        <v>60</v>
      </c>
      <c r="D9" s="12"/>
      <c r="E9" s="18">
        <v>200</v>
      </c>
      <c r="F9" s="20">
        <f t="shared" si="0"/>
        <v>0</v>
      </c>
      <c r="G9" s="21">
        <f t="shared" si="1"/>
        <v>0</v>
      </c>
    </row>
    <row r="10" spans="1:7" x14ac:dyDescent="0.3">
      <c r="A10" s="14">
        <v>43952</v>
      </c>
      <c r="B10" s="7" t="s">
        <v>26</v>
      </c>
      <c r="C10" s="19" t="s">
        <v>56</v>
      </c>
      <c r="D10" s="12"/>
      <c r="E10" s="18">
        <v>127</v>
      </c>
      <c r="F10" s="20">
        <f t="shared" si="0"/>
        <v>0</v>
      </c>
      <c r="G10" s="21">
        <f t="shared" si="1"/>
        <v>0</v>
      </c>
    </row>
    <row r="11" spans="1:7" x14ac:dyDescent="0.3">
      <c r="A11" s="14">
        <v>43983</v>
      </c>
      <c r="B11" s="7" t="s">
        <v>27</v>
      </c>
      <c r="C11" s="19" t="s">
        <v>60</v>
      </c>
      <c r="D11" s="12"/>
      <c r="E11" s="18">
        <v>325.85000000000002</v>
      </c>
      <c r="F11" s="20">
        <f t="shared" si="0"/>
        <v>0</v>
      </c>
      <c r="G11" s="21">
        <f t="shared" si="1"/>
        <v>0</v>
      </c>
    </row>
    <row r="12" spans="1:7" x14ac:dyDescent="0.3">
      <c r="A12" s="14">
        <v>44013</v>
      </c>
      <c r="B12" s="7" t="s">
        <v>28</v>
      </c>
      <c r="C12" s="19" t="s">
        <v>60</v>
      </c>
      <c r="D12" s="12"/>
      <c r="E12" s="18">
        <v>20</v>
      </c>
      <c r="F12" s="20">
        <f t="shared" si="0"/>
        <v>0</v>
      </c>
      <c r="G12" s="21">
        <f t="shared" si="1"/>
        <v>0</v>
      </c>
    </row>
    <row r="13" spans="1:7" ht="26.4" x14ac:dyDescent="0.3">
      <c r="A13" s="14">
        <v>44044</v>
      </c>
      <c r="B13" s="7" t="s">
        <v>29</v>
      </c>
      <c r="C13" s="19" t="s">
        <v>60</v>
      </c>
      <c r="D13" s="12"/>
      <c r="E13" s="18">
        <v>20.399999999999999</v>
      </c>
      <c r="F13" s="20">
        <f t="shared" si="0"/>
        <v>0</v>
      </c>
      <c r="G13" s="21">
        <f t="shared" si="1"/>
        <v>0</v>
      </c>
    </row>
    <row r="14" spans="1:7" ht="26.4" x14ac:dyDescent="0.3">
      <c r="A14" s="14">
        <v>44075</v>
      </c>
      <c r="B14" s="7" t="s">
        <v>30</v>
      </c>
      <c r="C14" s="19" t="s">
        <v>60</v>
      </c>
      <c r="D14" s="12"/>
      <c r="E14" s="18">
        <v>46</v>
      </c>
      <c r="F14" s="20">
        <f t="shared" si="0"/>
        <v>0</v>
      </c>
      <c r="G14" s="21">
        <f t="shared" si="1"/>
        <v>0</v>
      </c>
    </row>
    <row r="15" spans="1:7" ht="26.4" x14ac:dyDescent="0.3">
      <c r="A15" s="14">
        <v>44105</v>
      </c>
      <c r="B15" s="7" t="s">
        <v>31</v>
      </c>
      <c r="C15" s="19" t="s">
        <v>60</v>
      </c>
      <c r="D15" s="12"/>
      <c r="E15" s="18">
        <v>46</v>
      </c>
      <c r="F15" s="20">
        <f t="shared" si="0"/>
        <v>0</v>
      </c>
      <c r="G15" s="21">
        <f t="shared" si="1"/>
        <v>0</v>
      </c>
    </row>
    <row r="16" spans="1:7" x14ac:dyDescent="0.3">
      <c r="A16" s="8" t="s">
        <v>15</v>
      </c>
      <c r="B16" s="11" t="s">
        <v>6</v>
      </c>
      <c r="C16" s="8"/>
      <c r="D16" s="8"/>
      <c r="E16" s="18"/>
      <c r="F16" s="20"/>
      <c r="G16" s="21"/>
    </row>
    <row r="17" spans="1:7" ht="26.4" x14ac:dyDescent="0.3">
      <c r="A17" s="14">
        <v>43832</v>
      </c>
      <c r="B17" s="7" t="s">
        <v>33</v>
      </c>
      <c r="C17" s="8" t="s">
        <v>61</v>
      </c>
      <c r="D17" s="8"/>
      <c r="E17" s="18">
        <v>36.72</v>
      </c>
      <c r="F17" s="20">
        <f t="shared" si="0"/>
        <v>0</v>
      </c>
      <c r="G17" s="21">
        <f t="shared" si="1"/>
        <v>0</v>
      </c>
    </row>
    <row r="18" spans="1:7" x14ac:dyDescent="0.3">
      <c r="A18" s="14">
        <v>43863</v>
      </c>
      <c r="B18" s="7" t="s">
        <v>32</v>
      </c>
      <c r="C18" s="8" t="s">
        <v>62</v>
      </c>
      <c r="D18" s="8"/>
      <c r="E18" s="18">
        <v>12.12</v>
      </c>
      <c r="F18" s="20">
        <f t="shared" si="0"/>
        <v>0</v>
      </c>
      <c r="G18" s="21">
        <f t="shared" si="1"/>
        <v>0</v>
      </c>
    </row>
    <row r="19" spans="1:7" x14ac:dyDescent="0.3">
      <c r="A19" s="10" t="s">
        <v>4</v>
      </c>
      <c r="B19" s="11" t="s">
        <v>7</v>
      </c>
      <c r="C19" s="8"/>
      <c r="D19" s="8"/>
      <c r="E19" s="18"/>
      <c r="F19" s="20">
        <f t="shared" si="0"/>
        <v>0</v>
      </c>
      <c r="G19" s="21">
        <f t="shared" si="1"/>
        <v>0</v>
      </c>
    </row>
    <row r="20" spans="1:7" ht="26.4" x14ac:dyDescent="0.3">
      <c r="A20" s="14">
        <v>43833</v>
      </c>
      <c r="B20" s="7" t="s">
        <v>34</v>
      </c>
      <c r="C20" s="8" t="s">
        <v>62</v>
      </c>
      <c r="D20" s="8"/>
      <c r="E20" s="18">
        <v>19.010000000000002</v>
      </c>
      <c r="F20" s="20">
        <f t="shared" si="0"/>
        <v>0</v>
      </c>
      <c r="G20" s="21">
        <f t="shared" si="1"/>
        <v>0</v>
      </c>
    </row>
    <row r="21" spans="1:7" x14ac:dyDescent="0.3">
      <c r="A21" s="14">
        <v>43864</v>
      </c>
      <c r="B21" s="7" t="s">
        <v>35</v>
      </c>
      <c r="C21" s="8" t="s">
        <v>63</v>
      </c>
      <c r="D21" s="8"/>
      <c r="E21" s="18">
        <v>0.25</v>
      </c>
      <c r="F21" s="20">
        <f t="shared" si="0"/>
        <v>0</v>
      </c>
      <c r="G21" s="21">
        <f t="shared" si="1"/>
        <v>0</v>
      </c>
    </row>
    <row r="22" spans="1:7" x14ac:dyDescent="0.3">
      <c r="A22" s="10" t="s">
        <v>16</v>
      </c>
      <c r="B22" s="11" t="s">
        <v>8</v>
      </c>
      <c r="C22" s="8"/>
      <c r="D22" s="8"/>
      <c r="E22" s="18"/>
      <c r="F22" s="20"/>
      <c r="G22" s="21"/>
    </row>
    <row r="23" spans="1:7" ht="26.4" x14ac:dyDescent="0.3">
      <c r="A23" s="14">
        <v>43834</v>
      </c>
      <c r="B23" s="7" t="s">
        <v>36</v>
      </c>
      <c r="C23" s="8" t="s">
        <v>63</v>
      </c>
      <c r="D23" s="8"/>
      <c r="E23" s="18">
        <v>1.86</v>
      </c>
      <c r="F23" s="20">
        <f t="shared" si="0"/>
        <v>0</v>
      </c>
      <c r="G23" s="21">
        <f t="shared" si="1"/>
        <v>0</v>
      </c>
    </row>
    <row r="24" spans="1:7" x14ac:dyDescent="0.3">
      <c r="A24" s="10" t="s">
        <v>17</v>
      </c>
      <c r="B24" s="11" t="s">
        <v>9</v>
      </c>
      <c r="C24" s="8"/>
      <c r="D24" s="8"/>
      <c r="E24" s="18"/>
      <c r="F24" s="20"/>
      <c r="G24" s="21"/>
    </row>
    <row r="25" spans="1:7" ht="26.4" x14ac:dyDescent="0.3">
      <c r="A25" s="14">
        <v>43835</v>
      </c>
      <c r="B25" s="7" t="s">
        <v>38</v>
      </c>
      <c r="C25" s="8" t="s">
        <v>21</v>
      </c>
      <c r="D25" s="8"/>
      <c r="E25" s="18">
        <v>33.299999999999997</v>
      </c>
      <c r="F25" s="20">
        <f t="shared" si="0"/>
        <v>0</v>
      </c>
      <c r="G25" s="21">
        <f t="shared" si="1"/>
        <v>0</v>
      </c>
    </row>
    <row r="26" spans="1:7" x14ac:dyDescent="0.3">
      <c r="A26" s="10" t="s">
        <v>37</v>
      </c>
      <c r="B26" s="11" t="s">
        <v>10</v>
      </c>
      <c r="C26" s="8"/>
      <c r="D26" s="8"/>
      <c r="E26" s="18"/>
      <c r="F26" s="20"/>
      <c r="G26" s="21"/>
    </row>
    <row r="27" spans="1:7" x14ac:dyDescent="0.3">
      <c r="A27" s="14">
        <v>43836</v>
      </c>
      <c r="B27" s="7" t="s">
        <v>39</v>
      </c>
      <c r="C27" s="8" t="s">
        <v>62</v>
      </c>
      <c r="D27" s="8"/>
      <c r="E27" s="18">
        <v>15.96</v>
      </c>
      <c r="F27" s="20">
        <f t="shared" si="0"/>
        <v>0</v>
      </c>
      <c r="G27" s="21">
        <f t="shared" si="1"/>
        <v>0</v>
      </c>
    </row>
    <row r="28" spans="1:7" x14ac:dyDescent="0.3">
      <c r="A28" s="14">
        <v>43867</v>
      </c>
      <c r="B28" s="7" t="s">
        <v>40</v>
      </c>
      <c r="C28" s="8" t="s">
        <v>62</v>
      </c>
      <c r="D28" s="8"/>
      <c r="E28" s="18">
        <v>4.4000000000000004</v>
      </c>
      <c r="F28" s="20">
        <f t="shared" si="0"/>
        <v>0</v>
      </c>
      <c r="G28" s="21">
        <f t="shared" si="1"/>
        <v>0</v>
      </c>
    </row>
    <row r="29" spans="1:7" ht="26.4" x14ac:dyDescent="0.3">
      <c r="A29" s="14">
        <v>43896</v>
      </c>
      <c r="B29" s="7" t="s">
        <v>41</v>
      </c>
      <c r="C29" s="8" t="s">
        <v>64</v>
      </c>
      <c r="D29" s="8"/>
      <c r="E29" s="18">
        <v>466</v>
      </c>
      <c r="F29" s="20">
        <f t="shared" si="0"/>
        <v>0</v>
      </c>
      <c r="G29" s="21">
        <f t="shared" si="1"/>
        <v>0</v>
      </c>
    </row>
    <row r="30" spans="1:7" x14ac:dyDescent="0.3">
      <c r="A30" s="14">
        <v>43927</v>
      </c>
      <c r="B30" s="7" t="s">
        <v>42</v>
      </c>
      <c r="C30" s="8" t="s">
        <v>63</v>
      </c>
      <c r="D30" s="8"/>
      <c r="E30" s="18">
        <v>23.41</v>
      </c>
      <c r="F30" s="20">
        <f t="shared" si="0"/>
        <v>0</v>
      </c>
      <c r="G30" s="21">
        <f t="shared" si="1"/>
        <v>0</v>
      </c>
    </row>
    <row r="31" spans="1:7" ht="26.4" x14ac:dyDescent="0.3">
      <c r="A31" s="14">
        <v>43957</v>
      </c>
      <c r="B31" s="7" t="s">
        <v>43</v>
      </c>
      <c r="C31" s="8" t="s">
        <v>63</v>
      </c>
      <c r="D31" s="8"/>
      <c r="E31" s="18">
        <v>140.46</v>
      </c>
      <c r="F31" s="20">
        <f t="shared" si="0"/>
        <v>0</v>
      </c>
      <c r="G31" s="21">
        <f t="shared" si="1"/>
        <v>0</v>
      </c>
    </row>
    <row r="32" spans="1:7" ht="26.4" x14ac:dyDescent="0.3">
      <c r="A32" s="14">
        <v>43988</v>
      </c>
      <c r="B32" s="7" t="s">
        <v>44</v>
      </c>
      <c r="C32" s="8" t="s">
        <v>63</v>
      </c>
      <c r="D32" s="8"/>
      <c r="E32" s="18">
        <v>23.41</v>
      </c>
      <c r="F32" s="20">
        <f t="shared" si="0"/>
        <v>0</v>
      </c>
      <c r="G32" s="21">
        <f t="shared" si="1"/>
        <v>0</v>
      </c>
    </row>
    <row r="33" spans="1:7" x14ac:dyDescent="0.3">
      <c r="A33" s="14">
        <v>44018</v>
      </c>
      <c r="B33" s="7" t="s">
        <v>45</v>
      </c>
      <c r="C33" s="8" t="s">
        <v>63</v>
      </c>
      <c r="D33" s="8"/>
      <c r="E33" s="18">
        <v>23.41</v>
      </c>
      <c r="F33" s="20">
        <f t="shared" si="0"/>
        <v>0</v>
      </c>
      <c r="G33" s="21">
        <f t="shared" si="1"/>
        <v>0</v>
      </c>
    </row>
    <row r="34" spans="1:7" x14ac:dyDescent="0.3">
      <c r="A34" s="14">
        <v>44049</v>
      </c>
      <c r="B34" s="7" t="s">
        <v>46</v>
      </c>
      <c r="C34" s="8" t="s">
        <v>60</v>
      </c>
      <c r="D34" s="8"/>
      <c r="E34" s="18">
        <v>4</v>
      </c>
      <c r="F34" s="20">
        <f t="shared" si="0"/>
        <v>0</v>
      </c>
      <c r="G34" s="21">
        <f t="shared" si="1"/>
        <v>0</v>
      </c>
    </row>
    <row r="35" spans="1:7" x14ac:dyDescent="0.3">
      <c r="A35" s="10" t="s">
        <v>18</v>
      </c>
      <c r="B35" s="11" t="s">
        <v>11</v>
      </c>
      <c r="C35" s="8"/>
      <c r="D35" s="8"/>
      <c r="E35" s="18"/>
      <c r="F35" s="20"/>
      <c r="G35" s="21"/>
    </row>
    <row r="36" spans="1:7" ht="26.4" x14ac:dyDescent="0.3">
      <c r="A36" s="14">
        <v>43837</v>
      </c>
      <c r="B36" s="7" t="s">
        <v>47</v>
      </c>
      <c r="C36" s="8" t="s">
        <v>63</v>
      </c>
      <c r="D36" s="8"/>
      <c r="E36" s="18">
        <v>124.77</v>
      </c>
      <c r="F36" s="20">
        <f t="shared" si="0"/>
        <v>0</v>
      </c>
      <c r="G36" s="21">
        <f t="shared" si="1"/>
        <v>0</v>
      </c>
    </row>
    <row r="37" spans="1:7" x14ac:dyDescent="0.3">
      <c r="A37" s="10" t="s">
        <v>19</v>
      </c>
      <c r="B37" s="11" t="s">
        <v>12</v>
      </c>
      <c r="C37" s="8"/>
      <c r="D37" s="8"/>
      <c r="E37" s="18"/>
      <c r="F37" s="20"/>
      <c r="G37" s="21"/>
    </row>
    <row r="38" spans="1:7" ht="26.4" x14ac:dyDescent="0.3">
      <c r="A38" s="8" t="s">
        <v>55</v>
      </c>
      <c r="B38" s="7" t="s">
        <v>48</v>
      </c>
      <c r="C38" s="8" t="s">
        <v>56</v>
      </c>
      <c r="D38" s="8"/>
      <c r="E38" s="18">
        <v>91</v>
      </c>
      <c r="F38" s="20">
        <f t="shared" si="0"/>
        <v>0</v>
      </c>
      <c r="G38" s="21">
        <f t="shared" si="1"/>
        <v>0</v>
      </c>
    </row>
    <row r="39" spans="1:7" x14ac:dyDescent="0.3">
      <c r="A39" s="14">
        <v>43869</v>
      </c>
      <c r="B39" s="7" t="s">
        <v>49</v>
      </c>
      <c r="C39" s="8" t="s">
        <v>60</v>
      </c>
      <c r="D39" s="8"/>
      <c r="E39" s="18">
        <v>3.73</v>
      </c>
      <c r="F39" s="20">
        <f t="shared" si="0"/>
        <v>0</v>
      </c>
      <c r="G39" s="21">
        <f t="shared" si="1"/>
        <v>0</v>
      </c>
    </row>
    <row r="40" spans="1:7" x14ac:dyDescent="0.3">
      <c r="A40" s="14">
        <v>43898</v>
      </c>
      <c r="B40" s="7" t="s">
        <v>50</v>
      </c>
      <c r="C40" s="8" t="s">
        <v>56</v>
      </c>
      <c r="D40" s="8"/>
      <c r="E40" s="18">
        <v>192</v>
      </c>
      <c r="F40" s="20">
        <f t="shared" si="0"/>
        <v>0</v>
      </c>
      <c r="G40" s="21">
        <f t="shared" si="1"/>
        <v>0</v>
      </c>
    </row>
    <row r="41" spans="1:7" x14ac:dyDescent="0.3">
      <c r="A41" s="14">
        <v>43929</v>
      </c>
      <c r="B41" s="7" t="s">
        <v>51</v>
      </c>
      <c r="C41" s="8" t="s">
        <v>60</v>
      </c>
      <c r="D41" s="8"/>
      <c r="E41" s="18">
        <v>2.5</v>
      </c>
      <c r="F41" s="20">
        <f t="shared" si="0"/>
        <v>0</v>
      </c>
      <c r="G41" s="21">
        <f t="shared" si="1"/>
        <v>0</v>
      </c>
    </row>
    <row r="42" spans="1:7" ht="26.4" x14ac:dyDescent="0.3">
      <c r="A42" s="14">
        <v>43959</v>
      </c>
      <c r="B42" s="7" t="s">
        <v>52</v>
      </c>
      <c r="C42" s="8" t="s">
        <v>60</v>
      </c>
      <c r="D42" s="8"/>
      <c r="E42" s="18">
        <v>192</v>
      </c>
      <c r="F42" s="20">
        <f t="shared" si="0"/>
        <v>0</v>
      </c>
      <c r="G42" s="21">
        <f t="shared" si="1"/>
        <v>0</v>
      </c>
    </row>
    <row r="43" spans="1:7" ht="26.4" x14ac:dyDescent="0.3">
      <c r="A43" s="14">
        <v>43990</v>
      </c>
      <c r="B43" s="7" t="s">
        <v>53</v>
      </c>
      <c r="C43" s="8" t="s">
        <v>65</v>
      </c>
      <c r="D43" s="8"/>
      <c r="E43" s="18">
        <v>5.08</v>
      </c>
      <c r="F43" s="20">
        <f t="shared" si="0"/>
        <v>0</v>
      </c>
      <c r="G43" s="21">
        <f t="shared" si="1"/>
        <v>0</v>
      </c>
    </row>
    <row r="44" spans="1:7" x14ac:dyDescent="0.3">
      <c r="A44" s="10" t="s">
        <v>54</v>
      </c>
      <c r="B44" s="15"/>
      <c r="C44" s="16"/>
      <c r="D44" s="16"/>
      <c r="E44" s="16"/>
      <c r="F44" s="17">
        <f>SUM(F6:F43)</f>
        <v>0</v>
      </c>
      <c r="G44" s="13">
        <f>SUM(G6:G43)</f>
        <v>0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autor</cp:lastModifiedBy>
  <dcterms:created xsi:type="dcterms:W3CDTF">2020-03-05T18:11:15Z</dcterms:created>
  <dcterms:modified xsi:type="dcterms:W3CDTF">2020-03-06T11:25:27Z</dcterms:modified>
</cp:coreProperties>
</file>